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X" sheetId="1" r:id="rId4"/>
    <sheet state="visible" name="Anexo XI" sheetId="2" r:id="rId5"/>
  </sheets>
  <definedNames/>
  <calcPr/>
  <extLst>
    <ext uri="GoogleSheetsCustomDataVersion2">
      <go:sheetsCustomData xmlns:go="http://customooxmlschemas.google.com/" r:id="rId6" roundtripDataChecksum="1wQja1VNOvQNnpfIG17B5c8EOdsrM/Yk54FjQBKdHm0="/>
    </ext>
  </extLst>
</workbook>
</file>

<file path=xl/sharedStrings.xml><?xml version="1.0" encoding="utf-8"?>
<sst xmlns="http://schemas.openxmlformats.org/spreadsheetml/2006/main" count="74" uniqueCount="32">
  <si>
    <t>Anexo X- Planilha Preço médio- Edital de Chamada Pública 01/2024</t>
  </si>
  <si>
    <t>Item</t>
  </si>
  <si>
    <t>Und.</t>
  </si>
  <si>
    <t>Descrição</t>
  </si>
  <si>
    <t>Feira Lamas</t>
  </si>
  <si>
    <t>Fraga Supermercado</t>
  </si>
  <si>
    <t>Super Comercial Mde</t>
  </si>
  <si>
    <t>Sacola Cheia</t>
  </si>
  <si>
    <t>Preço Médio</t>
  </si>
  <si>
    <t>Kg</t>
  </si>
  <si>
    <t>Alface</t>
  </si>
  <si>
    <t>Banana Caturra</t>
  </si>
  <si>
    <t>Banana Prata</t>
  </si>
  <si>
    <t>Beterraba</t>
  </si>
  <si>
    <t>Cebolinha</t>
  </si>
  <si>
    <t xml:space="preserve">Cenoura Vermelha </t>
  </si>
  <si>
    <t>Couve</t>
  </si>
  <si>
    <t>Salsinha</t>
  </si>
  <si>
    <t>sachê</t>
  </si>
  <si>
    <t xml:space="preserve">Mel </t>
  </si>
  <si>
    <t>Repolho</t>
  </si>
  <si>
    <t>Vagem</t>
  </si>
  <si>
    <t xml:space="preserve">Inhame </t>
  </si>
  <si>
    <t>Mandioca</t>
  </si>
  <si>
    <t>Goiaba</t>
  </si>
  <si>
    <t>Anexo XI</t>
  </si>
  <si>
    <t>Planilha Quantidades/Custos- Edital de Chamada Pública 01/2024</t>
  </si>
  <si>
    <t>Quantidade</t>
  </si>
  <si>
    <t>Valor Unitário</t>
  </si>
  <si>
    <t>Valor Total</t>
  </si>
  <si>
    <t>Cenoura Vermelha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</si>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</sst>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[$R$ -416]#,##0.00"/>
    <numFmt numFmtId="165" formatCode="&quot;R$ &quot;#,##0.00;[Red]&quot;R$ &quot;#,##0.00"/>
    <numFmt numFmtId="166" formatCode="#,##0;[Red]#,##0"/>
    <numFmt numFmtId="167" formatCode="#,##0.000"/>
    <numFmt numFmtId="168" formatCode="0.000"/>
    <numFmt numFmtId="169" formatCode="#,##0.0;[Red]#,##0.0"/>
    <numFmt numFmtId="170" formatCode="&quot;R$&quot;\ #,##0.00;[Red]&quot;R$&quot;\ #,##0.00"/>
    <numFmt numFmtId="171" formatCode="#,##0.00;[Red]#,##0.00"/>
  </numFmts>
  <fonts count="15">
    <font>
      <sz val="11.0"/>
      <color theme="1"/>
      <name val="Calibri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sz val="11.0"/>
      <color theme="1"/>
      <name val="Calibri"/>
    </font>
    <font>
      <sz val="12.0"/>
      <color rgb="FF000000"/>
      <name val="Times New Roman"/>
    </font>
    <font>
      <b/>
      <sz val="14.0"/>
      <color theme="1"/>
      <name val="Times New Roman"/>
    </font>
    <font>
      <b/>
      <sz val="11.0"/>
      <color theme="1"/>
      <name val="Calibri"/>
    </font>
    <font>
      <sz val="14.0"/>
      <color theme="1"/>
      <name val="Times New Roman"/>
    </font>
    <font>
      <color theme="1"/>
      <name val="Calibri"/>
    </font>
    <font>
      <b/>
      <sz val="11.0"/>
      <color rgb="FFFF0000"/>
      <name val="Calibri"/>
    </font>
    <font>
      <sz val="11.0"/>
      <color theme="1"/>
      <name val="Times New Roman"/>
    </font>
    <font>
      <color theme="1"/>
      <name val="Times New Roman"/>
    </font>
    <font>
      <b/>
      <color theme="1"/>
      <name val="Times New Roman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1" fillId="2" fontId="2" numFmtId="0" xfId="0" applyAlignment="1" applyBorder="1" applyFill="1" applyFont="1">
      <alignment horizontal="center" readingOrder="0" shrinkToFit="0" vertical="bottom" wrapText="0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4" fillId="0" fontId="1" numFmtId="164" xfId="0" applyAlignment="1" applyBorder="1" applyFont="1" applyNumberFormat="1">
      <alignment horizontal="center" readingOrder="0" shrinkToFit="0" vertical="bottom" wrapText="0"/>
    </xf>
    <xf borderId="4" fillId="0" fontId="1" numFmtId="164" xfId="0" applyAlignment="1" applyBorder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4" fillId="0" fontId="5" numFmtId="0" xfId="0" applyAlignment="1" applyBorder="1" applyFont="1">
      <alignment horizontal="left" shrinkToFit="0" vertical="bottom" wrapText="0"/>
    </xf>
    <xf borderId="4" fillId="0" fontId="1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left" shrinkToFit="0" vertical="bottom" wrapText="0"/>
    </xf>
    <xf borderId="4" fillId="0" fontId="1" numFmtId="164" xfId="0" applyAlignment="1" applyBorder="1" applyFont="1" applyNumberFormat="1">
      <alignment horizontal="center" readingOrder="0"/>
    </xf>
    <xf borderId="0" fillId="0" fontId="1" numFmtId="165" xfId="0" applyAlignment="1" applyFont="1" applyNumberFormat="1">
      <alignment shrinkToFit="0" vertical="bottom" wrapText="0"/>
    </xf>
    <xf borderId="4" fillId="0" fontId="2" numFmtId="164" xfId="0" applyAlignment="1" applyBorder="1" applyFont="1" applyNumberFormat="1">
      <alignment horizontal="center" shrinkToFit="0" vertical="bottom" wrapText="0"/>
    </xf>
    <xf borderId="4" fillId="0" fontId="5" numFmtId="0" xfId="0" applyBorder="1" applyFont="1"/>
    <xf borderId="4" fillId="0" fontId="1" numFmtId="0" xfId="0" applyAlignment="1" applyBorder="1" applyFont="1">
      <alignment horizontal="left" readingOrder="0" shrinkToFit="0" vertical="bottom" wrapText="0"/>
    </xf>
    <xf borderId="4" fillId="0" fontId="1" numFmtId="164" xfId="0" applyAlignment="1" applyBorder="1" applyFont="1" applyNumberFormat="1">
      <alignment horizontal="center" readingOrder="0" shrinkToFit="0" vertical="bottom" wrapText="0"/>
    </xf>
    <xf borderId="4" fillId="0" fontId="5" numFmtId="164" xfId="0" applyAlignment="1" applyBorder="1" applyFont="1" applyNumberFormat="1">
      <alignment horizontal="center"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166" xfId="0" applyAlignment="1" applyFont="1" applyNumberFormat="1">
      <alignment horizontal="center" shrinkToFit="0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2" numFmtId="165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167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4" numFmtId="166" xfId="0" applyAlignment="1" applyFont="1" applyNumberFormat="1">
      <alignment horizontal="center" shrinkToFit="0" vertical="bottom" wrapText="0"/>
    </xf>
    <xf borderId="0" fillId="0" fontId="4" numFmtId="168" xfId="0" applyAlignment="1" applyFont="1" applyNumberFormat="1">
      <alignment horizontal="center" shrinkToFit="0" vertical="bottom" wrapText="0"/>
    </xf>
    <xf borderId="0" fillId="0" fontId="4" numFmtId="164" xfId="0" applyAlignment="1" applyFont="1" applyNumberFormat="1">
      <alignment horizontal="center"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shrinkToFit="0" vertical="bottom" wrapText="0"/>
    </xf>
    <xf borderId="1" fillId="2" fontId="6" numFmtId="0" xfId="0" applyAlignment="1" applyBorder="1" applyFont="1">
      <alignment horizontal="center"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4" xfId="0" applyFont="1" applyNumberFormat="1"/>
    <xf borderId="4" fillId="0" fontId="5" numFmtId="169" xfId="0" applyAlignment="1" applyBorder="1" applyFont="1" applyNumberFormat="1">
      <alignment horizontal="center" shrinkToFit="0" vertical="bottom" wrapText="0"/>
    </xf>
    <xf borderId="4" fillId="0" fontId="5" numFmtId="165" xfId="0" applyAlignment="1" applyBorder="1" applyFont="1" applyNumberFormat="1">
      <alignment horizontal="center" readingOrder="0" shrinkToFit="0" vertical="bottom" wrapText="0"/>
    </xf>
    <xf borderId="4" fillId="0" fontId="5" numFmtId="165" xfId="0" applyAlignment="1" applyBorder="1" applyFont="1" applyNumberFormat="1">
      <alignment horizontal="center" shrinkToFit="0" vertical="bottom" wrapText="0"/>
    </xf>
    <xf borderId="0" fillId="0" fontId="4" numFmtId="4" xfId="0" applyAlignment="1" applyFont="1" applyNumberFormat="1">
      <alignment shrinkToFit="0" vertical="bottom" wrapText="0"/>
    </xf>
    <xf borderId="4" fillId="0" fontId="5" numFmtId="166" xfId="0" applyAlignment="1" applyBorder="1" applyFont="1" applyNumberFormat="1">
      <alignment horizontal="center" readingOrder="0" shrinkToFit="0" vertical="bottom" wrapText="0"/>
    </xf>
    <xf borderId="0" fillId="0" fontId="10" numFmtId="170" xfId="0" applyAlignment="1" applyFont="1" applyNumberFormat="1">
      <alignment shrinkToFit="0" vertical="bottom" wrapText="0"/>
    </xf>
    <xf borderId="4" fillId="0" fontId="5" numFmtId="166" xfId="0" applyAlignment="1" applyBorder="1" applyFont="1" applyNumberFormat="1">
      <alignment horizontal="center" shrinkToFit="0" vertical="bottom" wrapText="0"/>
    </xf>
    <xf borderId="0" fillId="3" fontId="11" numFmtId="164" xfId="0" applyAlignment="1" applyFill="1" applyFont="1" applyNumberFormat="1">
      <alignment horizontal="center" vertical="bottom"/>
    </xf>
    <xf borderId="4" fillId="3" fontId="5" numFmtId="0" xfId="0" applyAlignment="1" applyBorder="1" applyFont="1">
      <alignment horizontal="left" shrinkToFit="0" vertical="bottom" wrapText="0"/>
    </xf>
    <xf borderId="4" fillId="3" fontId="5" numFmtId="169" xfId="0" applyAlignment="1" applyBorder="1" applyFont="1" applyNumberFormat="1">
      <alignment horizontal="center" shrinkToFit="0" vertical="bottom" wrapText="0"/>
    </xf>
    <xf borderId="4" fillId="3" fontId="5" numFmtId="165" xfId="0" applyAlignment="1" applyBorder="1" applyFont="1" applyNumberFormat="1">
      <alignment horizontal="center" readingOrder="0" shrinkToFit="0" vertical="bottom" wrapText="0"/>
    </xf>
    <xf borderId="4" fillId="0" fontId="5" numFmtId="171" xfId="0" applyAlignment="1" applyBorder="1" applyFont="1" applyNumberFormat="1">
      <alignment horizontal="center" shrinkToFit="0" vertical="bottom" wrapText="0"/>
    </xf>
    <xf borderId="0" fillId="3" fontId="4" numFmtId="164" xfId="0" applyAlignment="1" applyFont="1" applyNumberFormat="1">
      <alignment vertical="bottom"/>
    </xf>
    <xf borderId="4" fillId="0" fontId="5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4" fillId="0" fontId="12" numFmtId="164" xfId="0" applyAlignment="1" applyBorder="1" applyFont="1" applyNumberFormat="1">
      <alignment horizontal="center" readingOrder="0"/>
    </xf>
    <xf borderId="4" fillId="0" fontId="2" numFmtId="0" xfId="0" applyBorder="1" applyFont="1"/>
    <xf borderId="4" fillId="0" fontId="13" numFmtId="0" xfId="0" applyBorder="1" applyFont="1"/>
    <xf borderId="4" fillId="0" fontId="12" numFmtId="0" xfId="0" applyBorder="1" applyFont="1"/>
    <xf borderId="4" fillId="0" fontId="2" numFmtId="165" xfId="0" applyAlignment="1" applyBorder="1" applyFont="1" applyNumberFormat="1">
      <alignment horizontal="center" shrinkToFit="0" vertical="bottom" wrapText="0"/>
    </xf>
    <xf borderId="0" fillId="0" fontId="4" numFmtId="165" xfId="0" applyAlignment="1" applyFont="1" applyNumberFormat="1">
      <alignment horizontal="center" shrinkToFit="0" vertical="bottom" wrapText="0"/>
    </xf>
    <xf borderId="0" fillId="0" fontId="4" numFmtId="171" xfId="0" applyAlignment="1" applyFont="1" applyNumberFormat="1">
      <alignment shrinkToFit="0" vertical="bottom" wrapText="0"/>
    </xf>
    <xf borderId="0" fillId="3" fontId="11" numFmtId="164" xfId="0" applyAlignment="1" applyFont="1" applyNumberFormat="1">
      <alignment horizontal="center" shrinkToFit="0" vertical="bottom" wrapText="1"/>
    </xf>
    <xf borderId="0" fillId="0" fontId="14" numFmtId="0" xfId="0" applyAlignment="1" applyFont="1">
      <alignment horizontal="center" shrinkToFit="0" vertical="bottom" wrapText="0"/>
    </xf>
    <xf borderId="0" fillId="0" fontId="14" numFmtId="165" xfId="0" applyAlignment="1" applyFont="1" applyNumberFormat="1">
      <alignment horizontal="center" shrinkToFit="0" vertical="bottom" wrapText="0"/>
    </xf>
    <xf borderId="0" fillId="0" fontId="4" numFmtId="171" xfId="0" applyAlignment="1" applyFont="1" applyNumberForma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165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7.71"/>
    <col customWidth="1" min="3" max="3" width="17.57"/>
    <col customWidth="1" min="4" max="4" width="18.29"/>
    <col customWidth="1" min="5" max="5" width="23.29"/>
    <col customWidth="1" min="6" max="6" width="21.86"/>
    <col customWidth="1" min="7" max="7" width="22.71"/>
    <col customWidth="1" min="11" max="11" width="14.71"/>
    <col customWidth="1" min="12" max="12" width="15.14"/>
    <col customWidth="1" min="13" max="13" width="13.57"/>
    <col customWidth="1" min="14" max="29" width="8.0"/>
  </cols>
  <sheetData>
    <row r="1" ht="18.75" customHeight="1">
      <c r="A1" s="1"/>
      <c r="B1" s="2"/>
      <c r="C1" s="2"/>
      <c r="D1" s="3"/>
      <c r="E1" s="2"/>
      <c r="F1" s="2"/>
      <c r="G1" s="2"/>
      <c r="H1" s="2"/>
      <c r="I1" s="2"/>
      <c r="J1" s="2"/>
      <c r="K1" s="2"/>
    </row>
    <row r="2" ht="18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>
      <c r="A3" s="1"/>
      <c r="B3" s="4" t="s">
        <v>0</v>
      </c>
      <c r="C3" s="5"/>
      <c r="D3" s="5"/>
      <c r="E3" s="5"/>
      <c r="F3" s="5"/>
      <c r="G3" s="5"/>
      <c r="H3" s="5"/>
      <c r="I3" s="5"/>
      <c r="J3" s="6"/>
      <c r="K3" s="1"/>
    </row>
    <row r="4" ht="18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1"/>
    </row>
    <row r="5" ht="18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1"/>
    </row>
    <row r="6" ht="18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"/>
    </row>
    <row r="7" ht="15.75" customHeight="1">
      <c r="A7" s="1"/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8" t="s">
        <v>6</v>
      </c>
      <c r="H7" s="9" t="s">
        <v>7</v>
      </c>
      <c r="I7" s="8" t="s">
        <v>8</v>
      </c>
      <c r="J7" s="1"/>
      <c r="K7" s="1"/>
    </row>
    <row r="8">
      <c r="A8" s="1"/>
      <c r="B8" s="10">
        <v>1.0</v>
      </c>
      <c r="C8" s="10" t="s">
        <v>9</v>
      </c>
      <c r="D8" s="11" t="s">
        <v>10</v>
      </c>
      <c r="E8" s="12">
        <v>12.23</v>
      </c>
      <c r="F8" s="12">
        <v>10.45</v>
      </c>
      <c r="G8" s="12">
        <v>13.6</v>
      </c>
      <c r="H8" s="13"/>
      <c r="I8" s="13">
        <f t="shared" ref="I8:I15" si="1">(E8+F8+G8)/3</f>
        <v>12.09333333</v>
      </c>
      <c r="J8" s="1"/>
      <c r="K8" s="1"/>
      <c r="N8" s="14"/>
    </row>
    <row r="9">
      <c r="A9" s="1"/>
      <c r="B9" s="10">
        <v>2.0</v>
      </c>
      <c r="C9" s="10" t="s">
        <v>9</v>
      </c>
      <c r="D9" s="15" t="s">
        <v>11</v>
      </c>
      <c r="E9" s="12">
        <v>4.99</v>
      </c>
      <c r="F9" s="12">
        <v>3.99</v>
      </c>
      <c r="G9" s="12">
        <v>5.99</v>
      </c>
      <c r="H9" s="13"/>
      <c r="I9" s="13">
        <f t="shared" si="1"/>
        <v>4.99</v>
      </c>
      <c r="J9" s="1"/>
      <c r="K9" s="1"/>
      <c r="N9" s="14"/>
    </row>
    <row r="10">
      <c r="A10" s="1"/>
      <c r="B10" s="10">
        <v>3.0</v>
      </c>
      <c r="C10" s="10" t="s">
        <v>9</v>
      </c>
      <c r="D10" s="15" t="s">
        <v>12</v>
      </c>
      <c r="E10" s="12">
        <v>4.99</v>
      </c>
      <c r="F10" s="12">
        <v>5.99</v>
      </c>
      <c r="G10" s="12">
        <v>6.49</v>
      </c>
      <c r="H10" s="13"/>
      <c r="I10" s="13">
        <f t="shared" si="1"/>
        <v>5.823333333</v>
      </c>
      <c r="J10" s="1"/>
      <c r="K10" s="1"/>
      <c r="N10" s="14"/>
    </row>
    <row r="11">
      <c r="A11" s="1"/>
      <c r="B11" s="10">
        <v>4.0</v>
      </c>
      <c r="C11" s="10" t="s">
        <v>9</v>
      </c>
      <c r="D11" s="15" t="s">
        <v>13</v>
      </c>
      <c r="E11" s="12">
        <v>4.0</v>
      </c>
      <c r="F11" s="12">
        <v>3.99</v>
      </c>
      <c r="G11" s="12">
        <v>3.99</v>
      </c>
      <c r="H11" s="13"/>
      <c r="I11" s="13">
        <f t="shared" si="1"/>
        <v>3.993333333</v>
      </c>
      <c r="J11" s="1"/>
      <c r="K11" s="1"/>
      <c r="N11" s="14"/>
    </row>
    <row r="12">
      <c r="A12" s="1"/>
      <c r="B12" s="10">
        <v>5.0</v>
      </c>
      <c r="C12" s="10" t="s">
        <v>9</v>
      </c>
      <c r="D12" s="11" t="s">
        <v>14</v>
      </c>
      <c r="E12" s="12">
        <v>40.69</v>
      </c>
      <c r="F12" s="12">
        <v>34.76</v>
      </c>
      <c r="G12" s="12">
        <v>36.04</v>
      </c>
      <c r="H12" s="13"/>
      <c r="I12" s="13">
        <f t="shared" si="1"/>
        <v>37.16333333</v>
      </c>
      <c r="J12" s="1"/>
      <c r="K12" s="1"/>
      <c r="N12" s="14"/>
    </row>
    <row r="13">
      <c r="A13" s="1"/>
      <c r="B13" s="10">
        <v>6.0</v>
      </c>
      <c r="C13" s="10" t="s">
        <v>9</v>
      </c>
      <c r="D13" s="11" t="s">
        <v>15</v>
      </c>
      <c r="E13" s="12">
        <v>2.99</v>
      </c>
      <c r="F13" s="12">
        <v>2.99</v>
      </c>
      <c r="G13" s="12">
        <v>3.99</v>
      </c>
      <c r="H13" s="13"/>
      <c r="I13" s="13">
        <f t="shared" si="1"/>
        <v>3.323333333</v>
      </c>
      <c r="J13" s="1"/>
      <c r="K13" s="1"/>
      <c r="N13" s="14"/>
    </row>
    <row r="14">
      <c r="A14" s="1"/>
      <c r="B14" s="10">
        <v>7.0</v>
      </c>
      <c r="C14" s="10" t="s">
        <v>9</v>
      </c>
      <c r="D14" s="11" t="s">
        <v>16</v>
      </c>
      <c r="E14" s="12">
        <v>14.34</v>
      </c>
      <c r="F14" s="12">
        <v>12.25</v>
      </c>
      <c r="G14" s="12">
        <v>15.94</v>
      </c>
      <c r="H14" s="13"/>
      <c r="I14" s="13">
        <f t="shared" si="1"/>
        <v>14.17666667</v>
      </c>
      <c r="J14" s="1"/>
      <c r="K14" s="1"/>
      <c r="N14" s="14"/>
    </row>
    <row r="15">
      <c r="A15" s="1"/>
      <c r="B15" s="10">
        <v>8.0</v>
      </c>
      <c r="C15" s="10" t="s">
        <v>9</v>
      </c>
      <c r="D15" s="11" t="s">
        <v>17</v>
      </c>
      <c r="E15" s="12">
        <v>50.0</v>
      </c>
      <c r="F15" s="12">
        <v>42.71</v>
      </c>
      <c r="G15" s="12">
        <v>44.28</v>
      </c>
      <c r="H15" s="13"/>
      <c r="I15" s="13">
        <f t="shared" si="1"/>
        <v>45.66333333</v>
      </c>
      <c r="J15" s="1"/>
      <c r="K15" s="1"/>
      <c r="N15" s="14"/>
    </row>
    <row r="16">
      <c r="A16" s="1"/>
      <c r="B16" s="10">
        <v>9.0</v>
      </c>
      <c r="C16" s="16" t="s">
        <v>18</v>
      </c>
      <c r="D16" s="17" t="s">
        <v>19</v>
      </c>
      <c r="E16" s="18">
        <v>0.57</v>
      </c>
      <c r="F16" s="18">
        <v>0.0</v>
      </c>
      <c r="G16" s="12">
        <v>0.99</v>
      </c>
      <c r="H16" s="12">
        <v>0.38</v>
      </c>
      <c r="I16" s="13">
        <f>(E16+H16+G16)/3</f>
        <v>0.6466666667</v>
      </c>
      <c r="J16" s="19"/>
      <c r="K16" s="1"/>
    </row>
    <row r="17" ht="15.75" customHeight="1">
      <c r="A17" s="7"/>
      <c r="B17" s="10">
        <v>10.0</v>
      </c>
      <c r="C17" s="10" t="s">
        <v>9</v>
      </c>
      <c r="D17" s="17" t="s">
        <v>20</v>
      </c>
      <c r="E17" s="12">
        <v>2.99</v>
      </c>
      <c r="F17" s="12">
        <v>2.99</v>
      </c>
      <c r="G17" s="12">
        <v>2.99</v>
      </c>
      <c r="H17" s="20"/>
      <c r="I17" s="13">
        <f t="shared" ref="I17:I21" si="2">(E17+F17+G17)/3</f>
        <v>2.99</v>
      </c>
      <c r="J17" s="7"/>
      <c r="K17" s="7"/>
    </row>
    <row r="18" ht="15.75" customHeight="1">
      <c r="A18" s="7"/>
      <c r="B18" s="10">
        <v>11.0</v>
      </c>
      <c r="C18" s="10" t="s">
        <v>9</v>
      </c>
      <c r="D18" s="21" t="s">
        <v>21</v>
      </c>
      <c r="E18" s="12">
        <v>21.99</v>
      </c>
      <c r="F18" s="12">
        <v>24.99</v>
      </c>
      <c r="G18" s="12">
        <v>15.99</v>
      </c>
      <c r="H18" s="20"/>
      <c r="I18" s="13">
        <f t="shared" si="2"/>
        <v>20.99</v>
      </c>
      <c r="J18" s="7"/>
      <c r="K18" s="7"/>
    </row>
    <row r="19" ht="15.75" customHeight="1">
      <c r="A19" s="1"/>
      <c r="B19" s="10">
        <v>12.0</v>
      </c>
      <c r="C19" s="10" t="s">
        <v>9</v>
      </c>
      <c r="D19" s="22" t="s">
        <v>22</v>
      </c>
      <c r="E19" s="23">
        <v>13.99</v>
      </c>
      <c r="F19" s="23">
        <v>11.99</v>
      </c>
      <c r="G19" s="24">
        <v>12.99</v>
      </c>
      <c r="H19" s="13"/>
      <c r="I19" s="13">
        <f t="shared" si="2"/>
        <v>12.99</v>
      </c>
      <c r="J19" s="7"/>
      <c r="K19" s="7"/>
    </row>
    <row r="20" ht="15.75" customHeight="1">
      <c r="A20" s="1"/>
      <c r="B20" s="10">
        <v>13.0</v>
      </c>
      <c r="C20" s="10" t="s">
        <v>9</v>
      </c>
      <c r="D20" s="22" t="s">
        <v>23</v>
      </c>
      <c r="E20" s="23">
        <v>4.99</v>
      </c>
      <c r="F20" s="23">
        <v>3.99</v>
      </c>
      <c r="G20" s="24">
        <v>3.99</v>
      </c>
      <c r="H20" s="13"/>
      <c r="I20" s="13">
        <f t="shared" si="2"/>
        <v>4.323333333</v>
      </c>
      <c r="J20" s="7"/>
      <c r="K20" s="7"/>
    </row>
    <row r="21" ht="15.75" customHeight="1">
      <c r="A21" s="1"/>
      <c r="B21" s="10">
        <v>14.0</v>
      </c>
      <c r="C21" s="10" t="s">
        <v>9</v>
      </c>
      <c r="D21" s="22" t="s">
        <v>24</v>
      </c>
      <c r="E21" s="23">
        <v>7.99</v>
      </c>
      <c r="F21" s="23">
        <v>8.99</v>
      </c>
      <c r="G21" s="24">
        <v>6.99</v>
      </c>
      <c r="H21" s="13"/>
      <c r="I21" s="13">
        <f t="shared" si="2"/>
        <v>7.99</v>
      </c>
      <c r="J21" s="7"/>
      <c r="K21" s="7"/>
    </row>
    <row r="22" ht="15.75" customHeight="1">
      <c r="A22" s="1"/>
      <c r="B22" s="25"/>
      <c r="C22" s="25"/>
      <c r="D22" s="26"/>
      <c r="E22" s="27"/>
      <c r="J22" s="7"/>
      <c r="K22" s="7"/>
    </row>
    <row r="23" ht="15.75" customHeight="1">
      <c r="A23" s="1"/>
      <c r="B23" s="27"/>
      <c r="C23" s="28"/>
      <c r="D23" s="27"/>
      <c r="E23" s="28"/>
      <c r="F23" s="1"/>
      <c r="G23" s="7"/>
      <c r="H23" s="7"/>
      <c r="I23" s="7"/>
      <c r="J23" s="7"/>
      <c r="K23" s="7"/>
    </row>
    <row r="24" ht="15.75" customHeight="1">
      <c r="A24" s="1"/>
      <c r="B24" s="29"/>
      <c r="C24" s="1"/>
      <c r="D24" s="1"/>
      <c r="E24" s="1"/>
      <c r="F24" s="1"/>
      <c r="G24" s="7"/>
      <c r="H24" s="7"/>
      <c r="I24" s="7"/>
      <c r="J24" s="7"/>
      <c r="K24" s="7"/>
    </row>
    <row r="25" ht="15.75" customHeight="1">
      <c r="A25" s="1"/>
      <c r="B25" s="30"/>
      <c r="C25" s="30"/>
      <c r="D25" s="30"/>
      <c r="E25" s="30"/>
      <c r="F25" s="30"/>
      <c r="G25" s="30"/>
      <c r="H25" s="30"/>
      <c r="I25" s="30"/>
      <c r="J25" s="7"/>
      <c r="K25" s="7"/>
    </row>
    <row r="26" ht="15.75" customHeight="1">
      <c r="A26" s="1"/>
      <c r="B26" s="30"/>
      <c r="C26" s="30"/>
      <c r="D26" s="30"/>
      <c r="E26" s="30"/>
      <c r="F26" s="30"/>
      <c r="G26" s="30"/>
      <c r="H26" s="30"/>
      <c r="I26" s="30"/>
      <c r="J26" s="7"/>
      <c r="K26" s="7"/>
    </row>
    <row r="27" ht="15.75" customHeight="1">
      <c r="A27" s="1"/>
      <c r="B27" s="25"/>
      <c r="C27" s="25"/>
      <c r="D27" s="26"/>
      <c r="E27" s="27"/>
      <c r="F27" s="31"/>
      <c r="G27" s="32"/>
      <c r="H27" s="32"/>
      <c r="I27" s="32"/>
      <c r="J27" s="7"/>
      <c r="K27" s="7"/>
    </row>
    <row r="28" ht="15.75" customHeight="1">
      <c r="B28" s="33"/>
      <c r="C28" s="33"/>
      <c r="D28" s="34"/>
      <c r="E28" s="35"/>
      <c r="F28" s="36"/>
      <c r="G28" s="37"/>
      <c r="H28" s="37"/>
      <c r="I28" s="37"/>
      <c r="J28" s="14"/>
      <c r="K28" s="14"/>
    </row>
    <row r="29" ht="15.75" customHeight="1">
      <c r="B29" s="33"/>
      <c r="C29" s="33"/>
      <c r="D29" s="34"/>
      <c r="E29" s="35"/>
      <c r="F29" s="36"/>
      <c r="G29" s="37"/>
      <c r="H29" s="37"/>
      <c r="I29" s="37"/>
    </row>
    <row r="30" ht="15.75" customHeight="1">
      <c r="B30" s="33"/>
      <c r="C30" s="33"/>
      <c r="D30" s="34"/>
      <c r="E30" s="35"/>
      <c r="F30" s="36"/>
      <c r="G30" s="37"/>
      <c r="H30" s="37"/>
      <c r="I30" s="37"/>
    </row>
    <row r="31" ht="15.75" customHeight="1">
      <c r="D31" s="38"/>
    </row>
    <row r="32" ht="15.75" customHeight="1"/>
    <row r="33" ht="15.75" customHeight="1">
      <c r="B33" s="30"/>
      <c r="C33" s="30"/>
      <c r="D33" s="30"/>
      <c r="E33" s="30"/>
      <c r="F33" s="30"/>
      <c r="G33" s="30"/>
      <c r="H33" s="30"/>
      <c r="I33" s="30"/>
    </row>
    <row r="34" ht="15.75" customHeight="1">
      <c r="B34" s="33"/>
      <c r="C34" s="33"/>
      <c r="D34" s="34"/>
      <c r="E34" s="35"/>
      <c r="F34" s="36"/>
      <c r="G34" s="37"/>
      <c r="H34" s="37"/>
      <c r="I34" s="37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2">
    <mergeCell ref="B3:J3"/>
    <mergeCell ref="E22:I22"/>
  </mergeCells>
  <printOptions/>
  <pageMargins bottom="0.75" footer="0.0" header="0.0" left="0.25" right="0.25" top="0.75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9.14"/>
    <col customWidth="1" min="4" max="4" width="28.0"/>
    <col customWidth="1" min="5" max="5" width="15.71"/>
    <col customWidth="1" min="6" max="6" width="15.86"/>
    <col customWidth="1" min="7" max="7" width="17.0"/>
    <col customWidth="1" min="8" max="8" width="14.71"/>
    <col customWidth="1" min="9" max="9" width="15.14"/>
    <col customWidth="1" min="10" max="10" width="15.57"/>
    <col customWidth="1" min="11" max="11" width="9.71"/>
    <col customWidth="1" min="12" max="14" width="8.0"/>
    <col customWidth="1" min="15" max="15" width="9.57"/>
    <col customWidth="1" min="16" max="26" width="8.0"/>
  </cols>
  <sheetData>
    <row r="1" ht="18.75" customHeight="1">
      <c r="B1" s="39"/>
      <c r="C1" s="39"/>
      <c r="D1" s="40" t="s">
        <v>25</v>
      </c>
      <c r="E1" s="39"/>
      <c r="F1" s="39"/>
      <c r="G1" s="39"/>
      <c r="H1" s="41"/>
    </row>
    <row r="2" ht="18.75" customHeight="1">
      <c r="B2" s="39"/>
      <c r="C2" s="39"/>
      <c r="D2" s="39"/>
      <c r="E2" s="39"/>
      <c r="F2" s="39"/>
      <c r="G2" s="39"/>
      <c r="H2" s="41"/>
    </row>
    <row r="3" ht="18.75" customHeight="1">
      <c r="B3" s="42" t="s">
        <v>26</v>
      </c>
      <c r="C3" s="5"/>
      <c r="D3" s="5"/>
      <c r="E3" s="5"/>
      <c r="F3" s="5"/>
      <c r="G3" s="6"/>
    </row>
    <row r="4" ht="18.75" customHeight="1">
      <c r="A4" s="43"/>
      <c r="B4" s="43"/>
      <c r="C4" s="43"/>
      <c r="D4" s="43"/>
      <c r="E4" s="43"/>
      <c r="F4" s="43"/>
      <c r="G4" s="43"/>
    </row>
    <row r="5" ht="15.75" customHeight="1">
      <c r="B5" s="8" t="s">
        <v>1</v>
      </c>
      <c r="C5" s="8" t="s">
        <v>2</v>
      </c>
      <c r="D5" s="8" t="s">
        <v>3</v>
      </c>
      <c r="E5" s="8" t="s">
        <v>27</v>
      </c>
      <c r="F5" s="8" t="s">
        <v>28</v>
      </c>
      <c r="G5" s="8" t="s">
        <v>29</v>
      </c>
      <c r="I5" s="30"/>
      <c r="J5" s="30"/>
      <c r="K5" s="44"/>
    </row>
    <row r="6">
      <c r="B6" s="10">
        <v>1.0</v>
      </c>
      <c r="C6" s="10" t="s">
        <v>9</v>
      </c>
      <c r="D6" s="15" t="s">
        <v>10</v>
      </c>
      <c r="E6" s="45">
        <v>2473.8</v>
      </c>
      <c r="F6" s="46">
        <v>12.09</v>
      </c>
      <c r="G6" s="47">
        <f t="shared" ref="G6:G19" si="1">E6*F6</f>
        <v>29908.242</v>
      </c>
      <c r="H6" s="14"/>
      <c r="I6" s="32"/>
      <c r="J6" s="14"/>
      <c r="K6" s="48"/>
    </row>
    <row r="7">
      <c r="B7" s="10">
        <v>2.0</v>
      </c>
      <c r="C7" s="10" t="s">
        <v>9</v>
      </c>
      <c r="D7" s="15" t="s">
        <v>11</v>
      </c>
      <c r="E7" s="49">
        <v>16107.0</v>
      </c>
      <c r="F7" s="46">
        <v>4.99</v>
      </c>
      <c r="G7" s="47">
        <f t="shared" si="1"/>
        <v>80373.93</v>
      </c>
      <c r="H7" s="50"/>
      <c r="I7" s="32"/>
      <c r="J7" s="14"/>
      <c r="K7" s="14"/>
    </row>
    <row r="8">
      <c r="B8" s="10">
        <v>3.0</v>
      </c>
      <c r="C8" s="10" t="s">
        <v>9</v>
      </c>
      <c r="D8" s="15" t="s">
        <v>12</v>
      </c>
      <c r="E8" s="51">
        <v>4158.0</v>
      </c>
      <c r="F8" s="46">
        <v>5.82</v>
      </c>
      <c r="G8" s="47">
        <f t="shared" si="1"/>
        <v>24199.56</v>
      </c>
      <c r="H8" s="14"/>
      <c r="I8" s="32"/>
      <c r="J8" s="52"/>
      <c r="K8" s="14"/>
    </row>
    <row r="9">
      <c r="B9" s="10">
        <v>4.0</v>
      </c>
      <c r="C9" s="10" t="s">
        <v>9</v>
      </c>
      <c r="D9" s="15" t="s">
        <v>13</v>
      </c>
      <c r="E9" s="45">
        <v>1543.5</v>
      </c>
      <c r="F9" s="46">
        <v>3.99</v>
      </c>
      <c r="G9" s="47">
        <f t="shared" si="1"/>
        <v>6158.565</v>
      </c>
      <c r="H9" s="14"/>
      <c r="I9" s="32"/>
      <c r="J9" s="52"/>
      <c r="K9" s="14"/>
    </row>
    <row r="10">
      <c r="B10" s="10">
        <v>5.0</v>
      </c>
      <c r="C10" s="10" t="s">
        <v>9</v>
      </c>
      <c r="D10" s="15" t="s">
        <v>14</v>
      </c>
      <c r="E10" s="51">
        <v>525.0</v>
      </c>
      <c r="F10" s="46">
        <v>37.16</v>
      </c>
      <c r="G10" s="47">
        <f t="shared" si="1"/>
        <v>19509</v>
      </c>
      <c r="H10" s="14"/>
      <c r="I10" s="32"/>
      <c r="J10" s="52"/>
      <c r="K10" s="14"/>
    </row>
    <row r="11">
      <c r="B11" s="10">
        <v>6.0</v>
      </c>
      <c r="C11" s="10" t="s">
        <v>9</v>
      </c>
      <c r="D11" s="15" t="s">
        <v>30</v>
      </c>
      <c r="E11" s="51">
        <v>4368.0</v>
      </c>
      <c r="F11" s="46">
        <v>3.32</v>
      </c>
      <c r="G11" s="47">
        <f t="shared" si="1"/>
        <v>14501.76</v>
      </c>
      <c r="H11" s="14"/>
      <c r="I11" s="32"/>
      <c r="J11" s="52"/>
      <c r="K11" s="14"/>
    </row>
    <row r="12">
      <c r="B12" s="10">
        <v>7.0</v>
      </c>
      <c r="C12" s="10" t="s">
        <v>9</v>
      </c>
      <c r="D12" s="53" t="s">
        <v>16</v>
      </c>
      <c r="E12" s="54">
        <v>1558.2</v>
      </c>
      <c r="F12" s="55">
        <v>14.18</v>
      </c>
      <c r="G12" s="47">
        <f t="shared" si="1"/>
        <v>22095.276</v>
      </c>
      <c r="H12" s="14"/>
      <c r="I12" s="32"/>
      <c r="J12" s="52"/>
      <c r="K12" s="14"/>
    </row>
    <row r="13">
      <c r="B13" s="10">
        <v>8.0</v>
      </c>
      <c r="C13" s="10" t="s">
        <v>9</v>
      </c>
      <c r="D13" s="15" t="s">
        <v>17</v>
      </c>
      <c r="E13" s="56">
        <v>714.84</v>
      </c>
      <c r="F13" s="46">
        <v>45.66</v>
      </c>
      <c r="G13" s="47">
        <f t="shared" si="1"/>
        <v>32639.5944</v>
      </c>
      <c r="H13" s="33"/>
      <c r="I13" s="32"/>
      <c r="J13" s="57"/>
      <c r="K13" s="14"/>
    </row>
    <row r="14">
      <c r="B14" s="10">
        <v>9.0</v>
      </c>
      <c r="C14" s="10" t="s">
        <v>18</v>
      </c>
      <c r="D14" s="17" t="s">
        <v>19</v>
      </c>
      <c r="E14" s="49">
        <v>61536.0</v>
      </c>
      <c r="F14" s="46">
        <v>0.65</v>
      </c>
      <c r="G14" s="47">
        <f t="shared" si="1"/>
        <v>39998.4</v>
      </c>
      <c r="H14" s="33"/>
      <c r="I14" s="32"/>
      <c r="J14" s="52"/>
      <c r="K14" s="14"/>
    </row>
    <row r="15">
      <c r="B15" s="10">
        <v>10.0</v>
      </c>
      <c r="C15" s="10" t="s">
        <v>9</v>
      </c>
      <c r="D15" s="17" t="s">
        <v>20</v>
      </c>
      <c r="E15" s="49">
        <v>2436.0</v>
      </c>
      <c r="F15" s="46">
        <v>2.99</v>
      </c>
      <c r="G15" s="47">
        <f t="shared" si="1"/>
        <v>7283.64</v>
      </c>
      <c r="H15" s="33"/>
      <c r="I15" s="32"/>
      <c r="J15" s="52"/>
      <c r="K15" s="14"/>
    </row>
    <row r="16">
      <c r="B16" s="10">
        <v>11.0</v>
      </c>
      <c r="C16" s="10" t="s">
        <v>9</v>
      </c>
      <c r="D16" s="21" t="s">
        <v>21</v>
      </c>
      <c r="E16" s="58">
        <v>682.5</v>
      </c>
      <c r="F16" s="46">
        <v>20.99</v>
      </c>
      <c r="G16" s="47">
        <f t="shared" si="1"/>
        <v>14325.675</v>
      </c>
      <c r="H16" s="33"/>
      <c r="I16" s="32"/>
      <c r="J16" s="52"/>
      <c r="K16" s="14"/>
    </row>
    <row r="17">
      <c r="B17" s="10">
        <v>12.0</v>
      </c>
      <c r="C17" s="10" t="s">
        <v>9</v>
      </c>
      <c r="D17" s="22" t="s">
        <v>22</v>
      </c>
      <c r="E17" s="59">
        <v>588.0</v>
      </c>
      <c r="F17" s="60">
        <v>12.99</v>
      </c>
      <c r="G17" s="47">
        <f t="shared" si="1"/>
        <v>7638.12</v>
      </c>
      <c r="J17" s="52"/>
    </row>
    <row r="18">
      <c r="B18" s="10">
        <v>13.0</v>
      </c>
      <c r="C18" s="10" t="s">
        <v>9</v>
      </c>
      <c r="D18" s="22" t="s">
        <v>23</v>
      </c>
      <c r="E18" s="59">
        <v>5145.0</v>
      </c>
      <c r="F18" s="60">
        <v>4.32</v>
      </c>
      <c r="G18" s="47">
        <f t="shared" si="1"/>
        <v>22226.4</v>
      </c>
      <c r="J18" s="52"/>
    </row>
    <row r="19">
      <c r="B19" s="10">
        <v>14.0</v>
      </c>
      <c r="C19" s="10" t="s">
        <v>9</v>
      </c>
      <c r="D19" s="22" t="s">
        <v>24</v>
      </c>
      <c r="E19" s="59">
        <v>1558.0</v>
      </c>
      <c r="F19" s="60">
        <v>7.99</v>
      </c>
      <c r="G19" s="47">
        <f t="shared" si="1"/>
        <v>12448.42</v>
      </c>
      <c r="J19" s="52"/>
    </row>
    <row r="20">
      <c r="D20" s="61" t="s">
        <v>31</v>
      </c>
      <c r="E20" s="62"/>
      <c r="F20" s="63"/>
      <c r="G20" s="64">
        <f>SUM(G6:G19)</f>
        <v>333306.5824</v>
      </c>
      <c r="J20" s="52"/>
    </row>
    <row r="21">
      <c r="A21" s="14"/>
      <c r="B21" s="41"/>
      <c r="C21" s="34"/>
      <c r="D21" s="65"/>
      <c r="E21" s="14"/>
      <c r="F21" s="14"/>
      <c r="G21" s="66"/>
      <c r="H21" s="14"/>
      <c r="J21" s="67"/>
    </row>
    <row r="22">
      <c r="A22" s="14"/>
      <c r="C22" s="68"/>
      <c r="D22" s="69"/>
      <c r="E22" s="14"/>
      <c r="F22" s="70"/>
      <c r="G22" s="66"/>
      <c r="H22" s="14"/>
    </row>
    <row r="23">
      <c r="A23" s="14"/>
      <c r="C23" s="33"/>
      <c r="D23" s="65"/>
      <c r="E23" s="14"/>
      <c r="G23" s="38"/>
      <c r="H23" s="14"/>
    </row>
    <row r="24" ht="15.75" customHeight="1">
      <c r="A24" s="14"/>
      <c r="C24" s="33"/>
      <c r="D24" s="65"/>
      <c r="E24" s="14"/>
      <c r="G24" s="38"/>
      <c r="H24" s="14"/>
    </row>
    <row r="25" ht="15.75" customHeight="1">
      <c r="A25" s="14"/>
      <c r="C25" s="33"/>
      <c r="D25" s="65"/>
      <c r="E25" s="14"/>
      <c r="G25" s="38"/>
      <c r="H25" s="14"/>
    </row>
    <row r="26" ht="15.75" customHeight="1">
      <c r="A26" s="14"/>
      <c r="C26" s="33"/>
      <c r="D26" s="65"/>
      <c r="E26" s="48"/>
      <c r="G26" s="14"/>
      <c r="H26" s="14"/>
    </row>
    <row r="27" ht="15.75" customHeight="1">
      <c r="A27" s="14"/>
      <c r="C27" s="68"/>
      <c r="D27" s="69"/>
      <c r="E27" s="14"/>
      <c r="G27" s="14"/>
      <c r="H27" s="14"/>
    </row>
    <row r="28" ht="15.75" customHeight="1">
      <c r="A28" s="14"/>
      <c r="B28" s="14"/>
      <c r="C28" s="71"/>
      <c r="D28" s="72"/>
      <c r="E28" s="14"/>
      <c r="G28" s="14"/>
      <c r="H28" s="14"/>
    </row>
    <row r="29" ht="15.75" customHeight="1">
      <c r="B29" s="14"/>
      <c r="C29" s="14"/>
      <c r="D29" s="65"/>
      <c r="E29" s="14"/>
      <c r="G29" s="14"/>
      <c r="H29" s="14"/>
    </row>
    <row r="30" ht="15.75" customHeight="1">
      <c r="B30" s="41"/>
      <c r="C30" s="14"/>
      <c r="D30" s="65"/>
      <c r="E30" s="14"/>
      <c r="G30" s="14"/>
      <c r="H30" s="14"/>
    </row>
    <row r="31" ht="15.75" customHeight="1">
      <c r="B31" s="41"/>
      <c r="C31" s="14"/>
      <c r="D31" s="65"/>
      <c r="E31" s="14"/>
      <c r="G31" s="14"/>
      <c r="H31" s="14"/>
    </row>
    <row r="32" ht="15.75" customHeight="1">
      <c r="B32" s="41"/>
      <c r="C32" s="41"/>
      <c r="D32" s="72"/>
      <c r="E32" s="14"/>
      <c r="G32" s="14"/>
      <c r="H32" s="14"/>
    </row>
    <row r="33" ht="15.75" customHeight="1">
      <c r="B33" s="14"/>
      <c r="C33" s="14"/>
      <c r="D33" s="65"/>
      <c r="E33" s="14"/>
      <c r="G33" s="14"/>
      <c r="H33" s="14"/>
    </row>
    <row r="34" ht="15.75" customHeight="1">
      <c r="B34" s="14"/>
      <c r="C34" s="14"/>
      <c r="D34" s="65"/>
      <c r="E34" s="14"/>
      <c r="G34" s="14"/>
      <c r="H34" s="14"/>
    </row>
    <row r="35" ht="15.75" customHeight="1">
      <c r="B35" s="14"/>
      <c r="C35" s="14"/>
      <c r="D35" s="65"/>
      <c r="E35" s="14"/>
      <c r="G35" s="14"/>
      <c r="H35" s="14"/>
    </row>
    <row r="36" ht="15.75" customHeight="1">
      <c r="B36" s="14"/>
      <c r="C36" s="14"/>
      <c r="D36" s="65"/>
      <c r="E36" s="14"/>
      <c r="F36" s="14"/>
      <c r="G36" s="14"/>
      <c r="H36" s="14"/>
    </row>
    <row r="37" ht="15.75" customHeight="1">
      <c r="B37" s="14"/>
      <c r="C37" s="14"/>
      <c r="D37" s="14"/>
      <c r="E37" s="14"/>
      <c r="F37" s="14"/>
      <c r="G37" s="14"/>
      <c r="H37" s="14"/>
    </row>
    <row r="38" ht="15.75" customHeight="1">
      <c r="B38" s="14"/>
      <c r="C38" s="14"/>
      <c r="D38" s="38"/>
      <c r="E38" s="14"/>
      <c r="F38" s="14"/>
      <c r="G38" s="14"/>
      <c r="H38" s="14"/>
    </row>
    <row r="39" ht="15.75" customHeight="1">
      <c r="B39" s="14"/>
      <c r="C39" s="14"/>
      <c r="D39" s="14"/>
      <c r="E39" s="14"/>
      <c r="F39" s="14"/>
      <c r="G39" s="14"/>
      <c r="H39" s="14"/>
    </row>
    <row r="40" ht="15.75" customHeight="1">
      <c r="D40" s="48"/>
    </row>
    <row r="41" ht="15.75" customHeight="1">
      <c r="D41" s="66"/>
    </row>
    <row r="42" ht="15.75" customHeight="1">
      <c r="D42" s="38"/>
    </row>
    <row r="43" ht="15.75" customHeight="1"/>
    <row r="44" ht="15.75" customHeight="1">
      <c r="D44" s="6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B3:G3"/>
    <mergeCell ref="B21:B27"/>
  </mergeCells>
  <printOptions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2017-01-30T11:03:40Z</dcterms:created>
  <dc:creator>pmjm</dc:creator>
</cp:coreProperties>
</file>