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2.79\compras-sma\LICITAÇÕES 2020\PREGÕES 2020\PREGÃO 44-2020 - RP CESTAS DE NATAL\"/>
    </mc:Choice>
  </mc:AlternateContent>
  <bookViews>
    <workbookView xWindow="0" yWindow="0" windowWidth="20400" windowHeight="705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Plan1!$A$1:$J$22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I5" i="1"/>
  <c r="H5" i="1"/>
  <c r="H22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5" i="1"/>
  <c r="I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G22" i="1"/>
  <c r="J22" i="1" l="1"/>
</calcChain>
</file>

<file path=xl/sharedStrings.xml><?xml version="1.0" encoding="utf-8"?>
<sst xmlns="http://schemas.openxmlformats.org/spreadsheetml/2006/main" count="46" uniqueCount="40">
  <si>
    <t>ITEM</t>
  </si>
  <si>
    <t>DESCRIÇÃO</t>
  </si>
  <si>
    <t>REFERÊNCIA</t>
  </si>
  <si>
    <t>Coca-Cola</t>
  </si>
  <si>
    <t>REFRIGERANTE GUARANÁ - Pet 02 Litros.</t>
  </si>
  <si>
    <t>REFRIGERANTE COCA COLA - Pet 02 Litros.</t>
  </si>
  <si>
    <t>CAIXA DE PAPELÃO, ONDULADA DUPLEX COM ALÇA, DECORADA PARA CESTA DE NATAL, Capacidade aproximada de 20 litros ou 10Kg.</t>
  </si>
  <si>
    <t>Garoto, Lacta, Nestlé ou de qualidade similar</t>
  </si>
  <si>
    <t>1ª qualidade</t>
  </si>
  <si>
    <t>Aymoré, Bauduco, Viscontti ou de qualidade similar</t>
  </si>
  <si>
    <t>Yoki, Anchieta ou de qualidade similar</t>
  </si>
  <si>
    <t>Itambé, Duprata ou de qualidade similar</t>
  </si>
  <si>
    <t>Resistente</t>
  </si>
  <si>
    <t>Antarctica, Kuat ou de qualidade similar</t>
  </si>
  <si>
    <t>BOMBOM SORTIDO - Caixa com no mínimo 250gr (Contém em média 16 tipos de Bombons).</t>
  </si>
  <si>
    <t>AZEITONA VERDE EM CONSERVA - Com 500gr.</t>
  </si>
  <si>
    <t>DOCE DE PÊSSEGO EM CALDA SEM CAROÇO - Lata com 400 a 425gr, drenado.</t>
  </si>
  <si>
    <t>Bauduco, Visconti, Aymore ou de qualidade similar</t>
  </si>
  <si>
    <t>BISCOITO WAFER - Pacote com no mínino 115gr, sabores variados.</t>
  </si>
  <si>
    <t>MILHO VERDE EM CONSERVA - Lata com 200gr.</t>
  </si>
  <si>
    <t>UVA PASSAS - Embalagem com 100gr.</t>
  </si>
  <si>
    <t>BISCOITO CHAMPANHE - Pacote com no mínimo 180gr.</t>
  </si>
  <si>
    <t>LEITE CONDENSADO - Com no mínimo 395 gr.</t>
  </si>
  <si>
    <t>Nestlé, Itambé ou de qualidade similar</t>
  </si>
  <si>
    <t>CREME DE LEITE UHT - Com no mínimo 300gr.</t>
  </si>
  <si>
    <t>SUCO CONCENTRADO - Embalagem plástica com 500ml, sabor maracujá / uva.</t>
  </si>
  <si>
    <t>Maguary, Dafruta, Bela Ischia ou  de qualidade similar</t>
  </si>
  <si>
    <t>BATATA PALHA EXTRA FINA - Pacote com 300gr.</t>
  </si>
  <si>
    <t>Yoki, Elma Chips, Anchieta ou de qualidade similar.</t>
  </si>
  <si>
    <t>DOCE DE LEITE PASTOSO - Pote com 500gr.</t>
  </si>
  <si>
    <t>Quant</t>
  </si>
  <si>
    <t>Adm. Direta</t>
  </si>
  <si>
    <t>Fund. Cre-Ser</t>
  </si>
  <si>
    <t xml:space="preserve">ANEXO TR - PLANILHA ITENS E CUSTOS </t>
  </si>
  <si>
    <t>Unit</t>
  </si>
  <si>
    <t>Total</t>
  </si>
  <si>
    <t>FAROFA PRONTA de mandioca radicional temperada - Pacote com no mínimo 500gr.</t>
  </si>
  <si>
    <t>Total Adm. Direta</t>
  </si>
  <si>
    <t>Total F. Cre-Ser</t>
  </si>
  <si>
    <t>PANETONE com gotas de chocolate, industrializado, elaborado com fermenttação natural - Embalagem caixa com no mínimo 400gr.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</si>
</sst>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4" fontId="2" fillId="0" borderId="0" xfId="1" applyFont="1"/>
    <xf numFmtId="0" fontId="1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114300</xdr:rowOff>
    </xdr:from>
    <xdr:to>
      <xdr:col>9</xdr:col>
      <xdr:colOff>523875</xdr:colOff>
      <xdr:row>1</xdr:row>
      <xdr:rowOff>180975</xdr:rowOff>
    </xdr:to>
    <xdr:pic>
      <xdr:nvPicPr>
        <xdr:cNvPr id="1025" name="Imagem 1" descr="logo PMJM 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1430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Normal="100" zoomScaleSheetLayoutView="100" workbookViewId="0">
      <selection activeCell="G11" sqref="G11"/>
    </sheetView>
  </sheetViews>
  <sheetFormatPr defaultRowHeight="15.75" x14ac:dyDescent="0.25"/>
  <cols>
    <col min="1" max="1" width="4.42578125" style="1" customWidth="1"/>
    <col min="2" max="2" width="6.85546875" style="1" customWidth="1"/>
    <col min="3" max="3" width="7.7109375" style="1" customWidth="1"/>
    <col min="4" max="4" width="7.5703125" style="1" customWidth="1"/>
    <col min="5" max="5" width="43.85546875" style="1" customWidth="1"/>
    <col min="6" max="6" width="19.85546875" style="1" customWidth="1"/>
    <col min="7" max="7" width="7.28515625" style="1" customWidth="1"/>
    <col min="8" max="8" width="12.140625" style="1" customWidth="1"/>
    <col min="9" max="9" width="12.5703125" style="1" customWidth="1"/>
    <col min="10" max="10" width="14.5703125" style="1" customWidth="1"/>
  </cols>
  <sheetData>
    <row r="1" spans="1:10" s="4" customFormat="1" ht="24.7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7" customFormat="1" ht="14.25" customHeight="1" x14ac:dyDescent="0.25">
      <c r="A2" s="5"/>
      <c r="B2" s="5"/>
      <c r="C2" s="5"/>
      <c r="D2" s="5"/>
      <c r="E2" s="6"/>
      <c r="F2" s="6"/>
      <c r="G2" s="6"/>
      <c r="H2" s="11"/>
      <c r="I2" s="11"/>
      <c r="J2" s="6"/>
    </row>
    <row r="3" spans="1:10" s="7" customFormat="1" ht="18" customHeight="1" x14ac:dyDescent="0.25">
      <c r="A3" s="9"/>
      <c r="B3" s="24" t="s">
        <v>30</v>
      </c>
      <c r="C3" s="25"/>
      <c r="D3" s="26"/>
      <c r="E3" s="9"/>
      <c r="F3" s="9"/>
      <c r="G3" s="9"/>
      <c r="H3" s="9"/>
      <c r="I3" s="9"/>
      <c r="J3" s="9"/>
    </row>
    <row r="4" spans="1:10" ht="40.5" customHeight="1" x14ac:dyDescent="0.25">
      <c r="A4" s="12" t="s">
        <v>0</v>
      </c>
      <c r="B4" s="8" t="s">
        <v>31</v>
      </c>
      <c r="C4" s="8" t="s">
        <v>32</v>
      </c>
      <c r="D4" s="8" t="s">
        <v>35</v>
      </c>
      <c r="E4" s="3" t="s">
        <v>1</v>
      </c>
      <c r="F4" s="3" t="s">
        <v>2</v>
      </c>
      <c r="G4" s="3" t="s">
        <v>34</v>
      </c>
      <c r="H4" s="2" t="s">
        <v>37</v>
      </c>
      <c r="I4" s="2" t="s">
        <v>38</v>
      </c>
      <c r="J4" s="2" t="s">
        <v>35</v>
      </c>
    </row>
    <row r="5" spans="1:10" s="17" customFormat="1" ht="23.25" customHeight="1" x14ac:dyDescent="0.2">
      <c r="A5" s="13">
        <v>1</v>
      </c>
      <c r="B5" s="13">
        <v>1920</v>
      </c>
      <c r="C5" s="13">
        <v>112</v>
      </c>
      <c r="D5" s="13">
        <f>C5+B5</f>
        <v>2032</v>
      </c>
      <c r="E5" s="14" t="s">
        <v>4</v>
      </c>
      <c r="F5" s="15" t="s">
        <v>13</v>
      </c>
      <c r="G5" s="15">
        <v>5.29</v>
      </c>
      <c r="H5" s="16">
        <f>B5*G5</f>
        <v>10156.799999999999</v>
      </c>
      <c r="I5" s="16">
        <f>C5*G5</f>
        <v>592.48</v>
      </c>
      <c r="J5" s="16">
        <f t="shared" ref="J5:J21" si="0">G5*D5</f>
        <v>10749.28</v>
      </c>
    </row>
    <row r="6" spans="1:10" s="17" customFormat="1" ht="21" customHeight="1" x14ac:dyDescent="0.2">
      <c r="A6" s="13">
        <v>2</v>
      </c>
      <c r="B6" s="13">
        <v>1920</v>
      </c>
      <c r="C6" s="13">
        <v>112</v>
      </c>
      <c r="D6" s="13">
        <f t="shared" ref="D6:D21" si="1">C6+B6</f>
        <v>2032</v>
      </c>
      <c r="E6" s="14" t="s">
        <v>5</v>
      </c>
      <c r="F6" s="13" t="s">
        <v>3</v>
      </c>
      <c r="G6" s="13">
        <v>8.36</v>
      </c>
      <c r="H6" s="16">
        <f t="shared" ref="H6:H21" si="2">B6*G6</f>
        <v>16051.199999999999</v>
      </c>
      <c r="I6" s="16">
        <f t="shared" ref="I6:I21" si="3">C6*G6</f>
        <v>936.31999999999994</v>
      </c>
      <c r="J6" s="16">
        <f t="shared" si="0"/>
        <v>16987.52</v>
      </c>
    </row>
    <row r="7" spans="1:10" s="17" customFormat="1" ht="30" customHeight="1" x14ac:dyDescent="0.2">
      <c r="A7" s="13">
        <v>3</v>
      </c>
      <c r="B7" s="13">
        <v>1920</v>
      </c>
      <c r="C7" s="13">
        <v>112</v>
      </c>
      <c r="D7" s="13">
        <f t="shared" si="1"/>
        <v>2032</v>
      </c>
      <c r="E7" s="14" t="s">
        <v>14</v>
      </c>
      <c r="F7" s="15" t="s">
        <v>7</v>
      </c>
      <c r="G7" s="15">
        <v>10.210000000000001</v>
      </c>
      <c r="H7" s="16">
        <f t="shared" si="2"/>
        <v>19603.2</v>
      </c>
      <c r="I7" s="16">
        <f t="shared" si="3"/>
        <v>1143.52</v>
      </c>
      <c r="J7" s="16">
        <f t="shared" si="0"/>
        <v>20746.72</v>
      </c>
    </row>
    <row r="8" spans="1:10" s="17" customFormat="1" ht="18" customHeight="1" x14ac:dyDescent="0.2">
      <c r="A8" s="13">
        <v>4</v>
      </c>
      <c r="B8" s="13">
        <v>1920</v>
      </c>
      <c r="C8" s="13">
        <v>112</v>
      </c>
      <c r="D8" s="13">
        <f t="shared" si="1"/>
        <v>2032</v>
      </c>
      <c r="E8" s="14" t="s">
        <v>15</v>
      </c>
      <c r="F8" s="15" t="s">
        <v>8</v>
      </c>
      <c r="G8" s="15">
        <v>11.58</v>
      </c>
      <c r="H8" s="16">
        <f t="shared" si="2"/>
        <v>22233.599999999999</v>
      </c>
      <c r="I8" s="16">
        <f t="shared" si="3"/>
        <v>1296.96</v>
      </c>
      <c r="J8" s="16">
        <f t="shared" si="0"/>
        <v>23530.560000000001</v>
      </c>
    </row>
    <row r="9" spans="1:10" s="17" customFormat="1" ht="24" customHeight="1" x14ac:dyDescent="0.2">
      <c r="A9" s="13">
        <v>5</v>
      </c>
      <c r="B9" s="13">
        <v>1920</v>
      </c>
      <c r="C9" s="13">
        <v>112</v>
      </c>
      <c r="D9" s="13">
        <f t="shared" si="1"/>
        <v>2032</v>
      </c>
      <c r="E9" s="14" t="s">
        <v>16</v>
      </c>
      <c r="F9" s="13" t="s">
        <v>8</v>
      </c>
      <c r="G9" s="13">
        <v>9.68</v>
      </c>
      <c r="H9" s="16">
        <f t="shared" si="2"/>
        <v>18585.599999999999</v>
      </c>
      <c r="I9" s="16">
        <f t="shared" si="3"/>
        <v>1084.1599999999999</v>
      </c>
      <c r="J9" s="16">
        <f t="shared" si="0"/>
        <v>19669.759999999998</v>
      </c>
    </row>
    <row r="10" spans="1:10" s="17" customFormat="1" ht="27.75" customHeight="1" x14ac:dyDescent="0.2">
      <c r="A10" s="13">
        <v>6</v>
      </c>
      <c r="B10" s="13">
        <v>1920</v>
      </c>
      <c r="C10" s="13">
        <v>112</v>
      </c>
      <c r="D10" s="13">
        <f t="shared" si="1"/>
        <v>2032</v>
      </c>
      <c r="E10" s="14" t="s">
        <v>36</v>
      </c>
      <c r="F10" s="15" t="s">
        <v>10</v>
      </c>
      <c r="G10" s="15">
        <v>4.99</v>
      </c>
      <c r="H10" s="16">
        <f t="shared" si="2"/>
        <v>9580.8000000000011</v>
      </c>
      <c r="I10" s="16">
        <f t="shared" si="3"/>
        <v>558.88</v>
      </c>
      <c r="J10" s="16">
        <f t="shared" si="0"/>
        <v>10139.68</v>
      </c>
    </row>
    <row r="11" spans="1:10" s="17" customFormat="1" ht="40.5" customHeight="1" x14ac:dyDescent="0.2">
      <c r="A11" s="13">
        <v>7</v>
      </c>
      <c r="B11" s="13">
        <v>1920</v>
      </c>
      <c r="C11" s="13">
        <v>112</v>
      </c>
      <c r="D11" s="13">
        <f t="shared" si="1"/>
        <v>2032</v>
      </c>
      <c r="E11" s="14" t="s">
        <v>39</v>
      </c>
      <c r="F11" s="15" t="s">
        <v>17</v>
      </c>
      <c r="G11" s="27">
        <v>18.079999999999998</v>
      </c>
      <c r="H11" s="16">
        <f t="shared" si="2"/>
        <v>34713.599999999999</v>
      </c>
      <c r="I11" s="16">
        <f t="shared" si="3"/>
        <v>2024.9599999999998</v>
      </c>
      <c r="J11" s="16">
        <f t="shared" si="0"/>
        <v>36738.559999999998</v>
      </c>
    </row>
    <row r="12" spans="1:10" s="17" customFormat="1" ht="27.75" customHeight="1" x14ac:dyDescent="0.2">
      <c r="A12" s="13">
        <v>8</v>
      </c>
      <c r="B12" s="13">
        <v>1920</v>
      </c>
      <c r="C12" s="13">
        <v>112</v>
      </c>
      <c r="D12" s="13">
        <f t="shared" si="1"/>
        <v>2032</v>
      </c>
      <c r="E12" s="14" t="s">
        <v>18</v>
      </c>
      <c r="F12" s="15" t="s">
        <v>9</v>
      </c>
      <c r="G12" s="15">
        <v>2.2999999999999998</v>
      </c>
      <c r="H12" s="16">
        <f t="shared" si="2"/>
        <v>4416</v>
      </c>
      <c r="I12" s="16">
        <f t="shared" si="3"/>
        <v>257.59999999999997</v>
      </c>
      <c r="J12" s="16">
        <f t="shared" si="0"/>
        <v>4673.5999999999995</v>
      </c>
    </row>
    <row r="13" spans="1:10" s="17" customFormat="1" ht="20.25" customHeight="1" x14ac:dyDescent="0.2">
      <c r="A13" s="13">
        <v>9</v>
      </c>
      <c r="B13" s="13">
        <v>1920</v>
      </c>
      <c r="C13" s="13">
        <v>112</v>
      </c>
      <c r="D13" s="13">
        <f t="shared" si="1"/>
        <v>2032</v>
      </c>
      <c r="E13" s="14" t="s">
        <v>19</v>
      </c>
      <c r="F13" s="13" t="s">
        <v>8</v>
      </c>
      <c r="G13" s="13">
        <v>2.58</v>
      </c>
      <c r="H13" s="16">
        <f t="shared" si="2"/>
        <v>4953.6000000000004</v>
      </c>
      <c r="I13" s="16">
        <f t="shared" si="3"/>
        <v>288.96000000000004</v>
      </c>
      <c r="J13" s="16">
        <f t="shared" si="0"/>
        <v>5242.5600000000004</v>
      </c>
    </row>
    <row r="14" spans="1:10" s="17" customFormat="1" ht="12.75" x14ac:dyDescent="0.2">
      <c r="A14" s="13">
        <v>10</v>
      </c>
      <c r="B14" s="13">
        <v>1920</v>
      </c>
      <c r="C14" s="13">
        <v>112</v>
      </c>
      <c r="D14" s="13">
        <f t="shared" si="1"/>
        <v>2032</v>
      </c>
      <c r="E14" s="14" t="s">
        <v>20</v>
      </c>
      <c r="F14" s="13" t="s">
        <v>8</v>
      </c>
      <c r="G14" s="13">
        <v>3.5</v>
      </c>
      <c r="H14" s="16">
        <f t="shared" si="2"/>
        <v>6720</v>
      </c>
      <c r="I14" s="16">
        <f t="shared" si="3"/>
        <v>392</v>
      </c>
      <c r="J14" s="16">
        <f t="shared" si="0"/>
        <v>7112</v>
      </c>
    </row>
    <row r="15" spans="1:10" s="17" customFormat="1" ht="19.5" customHeight="1" x14ac:dyDescent="0.2">
      <c r="A15" s="13">
        <v>11</v>
      </c>
      <c r="B15" s="13">
        <v>1920</v>
      </c>
      <c r="C15" s="13">
        <v>112</v>
      </c>
      <c r="D15" s="13">
        <f t="shared" si="1"/>
        <v>2032</v>
      </c>
      <c r="E15" s="14" t="s">
        <v>21</v>
      </c>
      <c r="F15" s="15" t="s">
        <v>9</v>
      </c>
      <c r="G15" s="15">
        <v>6.74</v>
      </c>
      <c r="H15" s="16">
        <f t="shared" si="2"/>
        <v>12940.800000000001</v>
      </c>
      <c r="I15" s="16">
        <f t="shared" si="3"/>
        <v>754.88</v>
      </c>
      <c r="J15" s="16">
        <f t="shared" si="0"/>
        <v>13695.68</v>
      </c>
    </row>
    <row r="16" spans="1:10" s="17" customFormat="1" ht="15.75" customHeight="1" x14ac:dyDescent="0.2">
      <c r="A16" s="13">
        <v>12</v>
      </c>
      <c r="B16" s="13">
        <v>1920</v>
      </c>
      <c r="C16" s="13">
        <v>112</v>
      </c>
      <c r="D16" s="13">
        <f t="shared" si="1"/>
        <v>2032</v>
      </c>
      <c r="E16" s="14" t="s">
        <v>22</v>
      </c>
      <c r="F16" s="15" t="s">
        <v>23</v>
      </c>
      <c r="G16" s="13">
        <v>5.63</v>
      </c>
      <c r="H16" s="16">
        <f t="shared" si="2"/>
        <v>10809.6</v>
      </c>
      <c r="I16" s="16">
        <f t="shared" si="3"/>
        <v>630.55999999999995</v>
      </c>
      <c r="J16" s="16">
        <f t="shared" si="0"/>
        <v>11440.16</v>
      </c>
    </row>
    <row r="17" spans="1:10" s="17" customFormat="1" ht="16.5" customHeight="1" x14ac:dyDescent="0.2">
      <c r="A17" s="13">
        <v>13</v>
      </c>
      <c r="B17" s="13">
        <v>1920</v>
      </c>
      <c r="C17" s="13">
        <v>112</v>
      </c>
      <c r="D17" s="13">
        <f t="shared" si="1"/>
        <v>2032</v>
      </c>
      <c r="E17" s="14" t="s">
        <v>24</v>
      </c>
      <c r="F17" s="15" t="s">
        <v>23</v>
      </c>
      <c r="G17" s="15">
        <v>4.2</v>
      </c>
      <c r="H17" s="16">
        <f t="shared" si="2"/>
        <v>8064</v>
      </c>
      <c r="I17" s="16">
        <f t="shared" si="3"/>
        <v>470.40000000000003</v>
      </c>
      <c r="J17" s="16">
        <f t="shared" si="0"/>
        <v>8534.4</v>
      </c>
    </row>
    <row r="18" spans="1:10" s="17" customFormat="1" ht="33" customHeight="1" x14ac:dyDescent="0.2">
      <c r="A18" s="13">
        <v>14</v>
      </c>
      <c r="B18" s="13">
        <v>1920</v>
      </c>
      <c r="C18" s="13">
        <v>112</v>
      </c>
      <c r="D18" s="13">
        <f t="shared" si="1"/>
        <v>2032</v>
      </c>
      <c r="E18" s="14" t="s">
        <v>25</v>
      </c>
      <c r="F18" s="15" t="s">
        <v>26</v>
      </c>
      <c r="G18" s="15">
        <v>6.06</v>
      </c>
      <c r="H18" s="16">
        <f t="shared" si="2"/>
        <v>11635.199999999999</v>
      </c>
      <c r="I18" s="16">
        <f t="shared" si="3"/>
        <v>678.71999999999991</v>
      </c>
      <c r="J18" s="16">
        <f t="shared" si="0"/>
        <v>12313.92</v>
      </c>
    </row>
    <row r="19" spans="1:10" s="17" customFormat="1" ht="19.5" customHeight="1" x14ac:dyDescent="0.2">
      <c r="A19" s="13">
        <v>15</v>
      </c>
      <c r="B19" s="13">
        <v>1920</v>
      </c>
      <c r="C19" s="13">
        <v>112</v>
      </c>
      <c r="D19" s="13">
        <f t="shared" si="1"/>
        <v>2032</v>
      </c>
      <c r="E19" s="14" t="s">
        <v>27</v>
      </c>
      <c r="F19" s="15" t="s">
        <v>28</v>
      </c>
      <c r="G19" s="15">
        <v>8.9499999999999993</v>
      </c>
      <c r="H19" s="16">
        <f t="shared" si="2"/>
        <v>17184</v>
      </c>
      <c r="I19" s="16">
        <f t="shared" si="3"/>
        <v>1002.3999999999999</v>
      </c>
      <c r="J19" s="16">
        <f t="shared" si="0"/>
        <v>18186.399999999998</v>
      </c>
    </row>
    <row r="20" spans="1:10" s="17" customFormat="1" ht="22.5" customHeight="1" x14ac:dyDescent="0.2">
      <c r="A20" s="13">
        <v>16</v>
      </c>
      <c r="B20" s="13">
        <v>1920</v>
      </c>
      <c r="C20" s="13">
        <v>112</v>
      </c>
      <c r="D20" s="13">
        <f t="shared" si="1"/>
        <v>2032</v>
      </c>
      <c r="E20" s="14" t="s">
        <v>29</v>
      </c>
      <c r="F20" s="15" t="s">
        <v>11</v>
      </c>
      <c r="G20" s="15">
        <v>9.33</v>
      </c>
      <c r="H20" s="16">
        <f t="shared" si="2"/>
        <v>17913.599999999999</v>
      </c>
      <c r="I20" s="16">
        <f t="shared" si="3"/>
        <v>1044.96</v>
      </c>
      <c r="J20" s="16">
        <f t="shared" si="0"/>
        <v>18958.560000000001</v>
      </c>
    </row>
    <row r="21" spans="1:10" s="17" customFormat="1" ht="39.75" customHeight="1" x14ac:dyDescent="0.2">
      <c r="A21" s="13">
        <v>17</v>
      </c>
      <c r="B21" s="13">
        <v>1920</v>
      </c>
      <c r="C21" s="13">
        <v>112</v>
      </c>
      <c r="D21" s="13">
        <f t="shared" si="1"/>
        <v>2032</v>
      </c>
      <c r="E21" s="14" t="s">
        <v>6</v>
      </c>
      <c r="F21" s="18" t="s">
        <v>12</v>
      </c>
      <c r="G21" s="15">
        <v>8.6300000000000008</v>
      </c>
      <c r="H21" s="16">
        <f t="shared" si="2"/>
        <v>16569.600000000002</v>
      </c>
      <c r="I21" s="16">
        <f t="shared" si="3"/>
        <v>966.56000000000006</v>
      </c>
      <c r="J21" s="16">
        <f t="shared" si="0"/>
        <v>17536.16</v>
      </c>
    </row>
    <row r="22" spans="1:10" s="17" customFormat="1" ht="24" customHeight="1" x14ac:dyDescent="0.2">
      <c r="A22" s="19"/>
      <c r="B22" s="19"/>
      <c r="C22" s="19"/>
      <c r="D22" s="13"/>
      <c r="E22" s="19"/>
      <c r="F22" s="19"/>
      <c r="G22" s="20">
        <f>SUM(G5:G21)</f>
        <v>126.10999999999999</v>
      </c>
      <c r="H22" s="22">
        <f>SUM(H5:H21)</f>
        <v>242131.20000000001</v>
      </c>
      <c r="I22" s="22">
        <f>SUM(I5:I21)</f>
        <v>14124.319999999998</v>
      </c>
      <c r="J22" s="21">
        <f>SUM(J5:J21)</f>
        <v>256255.52</v>
      </c>
    </row>
    <row r="23" spans="1:10" x14ac:dyDescent="0.25">
      <c r="J23" s="10"/>
    </row>
    <row r="24" spans="1:10" x14ac:dyDescent="0.25">
      <c r="J24" s="10"/>
    </row>
  </sheetData>
  <mergeCells count="2">
    <mergeCell ref="A1:J1"/>
    <mergeCell ref="B3:D3"/>
  </mergeCells>
  <printOptions horizontalCentered="1"/>
  <pageMargins left="0.31496062992125984" right="0.31496062992125984" top="0.59055118110236227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Cida Compras</dc:creator>
  <cp:lastModifiedBy>PMJM-2520</cp:lastModifiedBy>
  <cp:lastPrinted>2020-10-27T11:35:48Z</cp:lastPrinted>
  <dcterms:created xsi:type="dcterms:W3CDTF">2020-09-01T17:34:25Z</dcterms:created>
  <dcterms:modified xsi:type="dcterms:W3CDTF">2020-10-27T11:38:51Z</dcterms:modified>
</cp:coreProperties>
</file>